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Галина Ивановна\Desktop\"/>
    </mc:Choice>
  </mc:AlternateContent>
  <xr:revisionPtr revIDLastSave="0" documentId="13_ncr:1_{B39DF46A-1B9B-470D-BD1F-C9A3F772DE22}" xr6:coauthVersionLast="37" xr6:coauthVersionMax="37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G100" i="1" l="1"/>
  <c r="J195" i="1"/>
  <c r="I195" i="1"/>
  <c r="F195" i="1"/>
  <c r="G195" i="1"/>
  <c r="L195" i="1"/>
  <c r="F176" i="1"/>
  <c r="J176" i="1"/>
  <c r="I176" i="1"/>
  <c r="H176" i="1"/>
  <c r="G176" i="1"/>
  <c r="L157" i="1"/>
  <c r="G157" i="1"/>
  <c r="F157" i="1"/>
  <c r="J157" i="1"/>
  <c r="I157" i="1"/>
  <c r="H157" i="1"/>
  <c r="L138" i="1"/>
  <c r="J138" i="1"/>
  <c r="G138" i="1"/>
  <c r="I138" i="1"/>
  <c r="H138" i="1"/>
  <c r="F138" i="1"/>
  <c r="L119" i="1"/>
  <c r="J119" i="1"/>
  <c r="I119" i="1"/>
  <c r="H119" i="1"/>
  <c r="G119" i="1"/>
  <c r="F119" i="1"/>
  <c r="L81" i="1"/>
  <c r="L62" i="1"/>
  <c r="L100" i="1"/>
  <c r="L24" i="1"/>
  <c r="L43" i="1"/>
  <c r="H62" i="1"/>
  <c r="F43" i="1"/>
  <c r="H195" i="1"/>
  <c r="J100" i="1"/>
  <c r="F100" i="1"/>
  <c r="J81" i="1"/>
  <c r="I81" i="1"/>
  <c r="H81" i="1"/>
  <c r="F81" i="1"/>
  <c r="G62" i="1"/>
  <c r="J62" i="1"/>
  <c r="F62" i="1"/>
  <c r="I43" i="1"/>
  <c r="J24" i="1"/>
  <c r="H24" i="1"/>
  <c r="G24" i="1"/>
  <c r="L196" i="1" l="1"/>
  <c r="I196" i="1"/>
  <c r="J196" i="1"/>
  <c r="H196" i="1"/>
  <c r="F196" i="1"/>
  <c r="G196" i="1"/>
</calcChain>
</file>

<file path=xl/sharedStrings.xml><?xml version="1.0" encoding="utf-8"?>
<sst xmlns="http://schemas.openxmlformats.org/spreadsheetml/2006/main" count="305" uniqueCount="96">
  <si>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</si>
  <si>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</si>
  <si>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</si>
  <si>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</si>
  <si>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</si>
  <si>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</si>
  <si>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</si>
  <si>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</si>
  <si>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</si>
  <si>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</si>
  <si>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</si>
  <si>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</si>
  <si>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</si>
  <si>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</si>
  <si>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</si>
  <si>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</si>
  <si>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</si>
  <si>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</si>
  <si>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</si>
  <si>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</si>
  <si>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</si>
  <si>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</si>
  <si>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</si>
  <si>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</si>
  <si>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</si>
  <si>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</si>
  <si>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</si>
  <si>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</si>
  <si>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</si>
  <si>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</si>
  <si>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</si>
  <si>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</si>
  <si>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</si>
  <si>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</si>
  <si>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</si>
  <si>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</si>
  <si>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</si>
  <si>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</si>
  <si>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</si>
  <si>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из манной крупы со сливочным маслом и сахаром</t>
  </si>
  <si>
    <t>чай с молоком</t>
  </si>
  <si>
    <t>хлеб пшеничный</t>
  </si>
  <si>
    <t>салат из свежей капусты с растительным маслом</t>
  </si>
  <si>
    <t>суп куриный с вермишелью</t>
  </si>
  <si>
    <t>гуляш из мяса говядины</t>
  </si>
  <si>
    <t>отварная греча со сливочным маслом</t>
  </si>
  <si>
    <t>компот из свежих фруктов</t>
  </si>
  <si>
    <t>хлеб дарницкий</t>
  </si>
  <si>
    <t>каша молочная из гречневой крупы со сливочным маслом и сахаром</t>
  </si>
  <si>
    <t>какао с молоком</t>
  </si>
  <si>
    <t>сыр порционный</t>
  </si>
  <si>
    <t>масло сливочное</t>
  </si>
  <si>
    <t>салат из зеленого горошка с растительным маслом</t>
  </si>
  <si>
    <t>щи из свежей капусты</t>
  </si>
  <si>
    <t>отварные сосиски</t>
  </si>
  <si>
    <t>отварные рожки со сливочным маслом</t>
  </si>
  <si>
    <t>компот из сухофруктов</t>
  </si>
  <si>
    <t>каша молочная из пшеничной крупы с маслом сливочным и сахаром</t>
  </si>
  <si>
    <t>кисель плодово-ягодный</t>
  </si>
  <si>
    <t>салат витаминный с растительным маслом</t>
  </si>
  <si>
    <t>борщ из свежей капусты</t>
  </si>
  <si>
    <t>котлеты мясные из свинины</t>
  </si>
  <si>
    <t>отварной рис, соус</t>
  </si>
  <si>
    <t>747/824</t>
  </si>
  <si>
    <t>напиток из ягод</t>
  </si>
  <si>
    <t>каша молочная из рисовой крупы с сахаром и сливочным маслом</t>
  </si>
  <si>
    <t>кофейный напиток с молоком</t>
  </si>
  <si>
    <t>салат из свежей капусты с яблоками с растительным маслом</t>
  </si>
  <si>
    <t>суп рыбный</t>
  </si>
  <si>
    <t>тефтели из мяса говядины</t>
  </si>
  <si>
    <t>отварная вермишель</t>
  </si>
  <si>
    <t>компот из сухофруктолв (чернослив)</t>
  </si>
  <si>
    <t>каша молочная из пшенной крупы с сахаром и сливочным маслом</t>
  </si>
  <si>
    <t>винигрет овощной</t>
  </si>
  <si>
    <t>суп гороховый</t>
  </si>
  <si>
    <t>картофельное пюре</t>
  </si>
  <si>
    <t>рыба, запеченая в омлете</t>
  </si>
  <si>
    <t>сок фруктовый</t>
  </si>
  <si>
    <t>каша молочная из овсяных злопьев с сахаром и сливочным маслом</t>
  </si>
  <si>
    <t>рассольник</t>
  </si>
  <si>
    <t>котлеты куриные</t>
  </si>
  <si>
    <t>каша молочная из ячневой крупы с сахаром и сливочным маслом</t>
  </si>
  <si>
    <t>салат витаминный с яблоками с растительным маслом.</t>
  </si>
  <si>
    <t>суп овощной</t>
  </si>
  <si>
    <t>котлеты рыбные</t>
  </si>
  <si>
    <t>каша молочная смешанная "Дружба" (из круп греча и пшеничная) с сахаром и сливочным маслом</t>
  </si>
  <si>
    <t>суп картофельный</t>
  </si>
  <si>
    <t>мясо отварное</t>
  </si>
  <si>
    <t>каша молочная из кукурузной крупы с сахаром и сливочным маслом</t>
  </si>
  <si>
    <t>суп крестьянский с мясом</t>
  </si>
  <si>
    <t>рыба, припущенная с овощами</t>
  </si>
  <si>
    <t>компот из сухофруктов (изюм)</t>
  </si>
  <si>
    <t>компот из сухофруктов (курага)</t>
  </si>
  <si>
    <t>макаронные изделия на молоке с сахаром и сливочным маслом</t>
  </si>
  <si>
    <t>суп рисовый с говядиной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</si>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</sst>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90" sqref="K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6.4</v>
      </c>
      <c r="H6" s="40">
        <v>6.1</v>
      </c>
      <c r="I6" s="40">
        <v>19.7</v>
      </c>
      <c r="J6" s="40">
        <v>158.63999999999999</v>
      </c>
      <c r="K6" s="41">
        <v>390</v>
      </c>
      <c r="L6" s="40">
        <v>16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945</v>
      </c>
      <c r="L8" s="43">
        <v>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200</v>
      </c>
      <c r="G9" s="43">
        <v>7.6</v>
      </c>
      <c r="H9" s="43">
        <v>0.9</v>
      </c>
      <c r="I9" s="43">
        <v>45.6</v>
      </c>
      <c r="J9" s="43">
        <v>231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51</v>
      </c>
      <c r="F11" s="43">
        <v>15</v>
      </c>
      <c r="G11" s="43">
        <v>0</v>
      </c>
      <c r="H11" s="43">
        <v>12.3</v>
      </c>
      <c r="I11" s="43">
        <v>0.15</v>
      </c>
      <c r="J11" s="43">
        <v>112.5</v>
      </c>
      <c r="K11" s="44">
        <v>41</v>
      </c>
      <c r="L11" s="43">
        <v>2.5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14.2</v>
      </c>
      <c r="H13" s="19">
        <f t="shared" si="0"/>
        <v>19.3</v>
      </c>
      <c r="I13" s="19">
        <f t="shared" si="0"/>
        <v>79.450000000000017</v>
      </c>
      <c r="J13" s="19">
        <f t="shared" si="0"/>
        <v>530.14</v>
      </c>
      <c r="K13" s="25"/>
      <c r="L13" s="19">
        <f t="shared" ref="L13" si="1">SUM(L6:L12)</f>
        <v>22.9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1.41</v>
      </c>
      <c r="H14" s="43">
        <v>5.08</v>
      </c>
      <c r="I14" s="43">
        <v>8.65</v>
      </c>
      <c r="J14" s="43">
        <v>85.9</v>
      </c>
      <c r="K14" s="44">
        <v>62</v>
      </c>
      <c r="L14" s="43">
        <v>4.25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9.34</v>
      </c>
      <c r="H15" s="43">
        <v>7.65</v>
      </c>
      <c r="I15" s="43">
        <v>16.86</v>
      </c>
      <c r="J15" s="43">
        <v>188.34</v>
      </c>
      <c r="K15" s="44">
        <v>282</v>
      </c>
      <c r="L15" s="43">
        <v>20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155</v>
      </c>
      <c r="G16" s="43">
        <v>19.72</v>
      </c>
      <c r="H16" s="43">
        <v>17.89</v>
      </c>
      <c r="I16" s="43">
        <v>4.76</v>
      </c>
      <c r="J16" s="43">
        <v>168.2</v>
      </c>
      <c r="K16" s="44">
        <v>591</v>
      </c>
      <c r="L16" s="43">
        <v>28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7.46</v>
      </c>
      <c r="H17" s="43">
        <v>5.61</v>
      </c>
      <c r="I17" s="43">
        <v>35.840000000000003</v>
      </c>
      <c r="J17" s="43">
        <v>196.12</v>
      </c>
      <c r="K17" s="44">
        <v>679</v>
      </c>
      <c r="L17" s="43">
        <v>4.32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0.2</v>
      </c>
      <c r="H18" s="43">
        <v>0.2</v>
      </c>
      <c r="I18" s="43">
        <v>22.3</v>
      </c>
      <c r="J18" s="43">
        <v>110</v>
      </c>
      <c r="K18" s="44">
        <v>859</v>
      </c>
      <c r="L18" s="43">
        <v>4.59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200</v>
      </c>
      <c r="G19" s="43">
        <v>7.6</v>
      </c>
      <c r="H19" s="43">
        <v>0.9</v>
      </c>
      <c r="I19" s="43">
        <v>45.6</v>
      </c>
      <c r="J19" s="43">
        <v>231</v>
      </c>
      <c r="K19" s="44"/>
      <c r="L19" s="43">
        <v>2.4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100</v>
      </c>
      <c r="G20" s="43">
        <v>4.9000000000000004</v>
      </c>
      <c r="H20" s="43">
        <v>1</v>
      </c>
      <c r="I20" s="43">
        <v>46</v>
      </c>
      <c r="J20" s="43">
        <v>220</v>
      </c>
      <c r="K20" s="44"/>
      <c r="L20" s="43">
        <v>1.03</v>
      </c>
    </row>
    <row r="21" spans="1:12" ht="15" x14ac:dyDescent="0.25">
      <c r="A21" s="23"/>
      <c r="B21" s="15"/>
      <c r="C21" s="11"/>
      <c r="D21" s="6" t="s">
        <v>24</v>
      </c>
      <c r="E21" s="42"/>
      <c r="F21" s="43">
        <v>100</v>
      </c>
      <c r="G21" s="43">
        <v>0.4</v>
      </c>
      <c r="H21" s="43">
        <v>0.4</v>
      </c>
      <c r="I21" s="43">
        <v>9.5</v>
      </c>
      <c r="J21" s="43">
        <v>45</v>
      </c>
      <c r="K21" s="51"/>
      <c r="L21" s="43">
        <v>12.51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1205</v>
      </c>
      <c r="G23" s="19">
        <f t="shared" ref="G23:J23" si="2">SUM(G14:G22)</f>
        <v>51.03</v>
      </c>
      <c r="H23" s="19">
        <f t="shared" si="2"/>
        <v>38.730000000000004</v>
      </c>
      <c r="I23" s="19">
        <f t="shared" si="2"/>
        <v>189.51</v>
      </c>
      <c r="J23" s="19">
        <f t="shared" si="2"/>
        <v>1244.56</v>
      </c>
      <c r="K23" s="25"/>
      <c r="L23" s="19">
        <f t="shared" ref="L23" si="3">SUM(L14:L22)</f>
        <v>77.099999999999994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1820</v>
      </c>
      <c r="G24" s="32">
        <f t="shared" ref="G24:J24" si="4">G13+G23</f>
        <v>65.23</v>
      </c>
      <c r="H24" s="32">
        <f t="shared" si="4"/>
        <v>58.03</v>
      </c>
      <c r="I24" s="32">
        <f t="shared" si="4"/>
        <v>268.96000000000004</v>
      </c>
      <c r="J24" s="32">
        <f t="shared" si="4"/>
        <v>1774.6999999999998</v>
      </c>
      <c r="K24" s="32"/>
      <c r="L24" s="32">
        <f t="shared" ref="L24" si="5">L13+L23</f>
        <v>100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4.67</v>
      </c>
      <c r="H25" s="40">
        <v>4.8600000000000003</v>
      </c>
      <c r="I25" s="40">
        <v>25.83</v>
      </c>
      <c r="J25" s="40">
        <v>166</v>
      </c>
      <c r="K25" s="41">
        <v>168</v>
      </c>
      <c r="L25" s="40">
        <v>16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3.52</v>
      </c>
      <c r="H27" s="43">
        <v>3.72</v>
      </c>
      <c r="I27" s="43">
        <v>25.49</v>
      </c>
      <c r="J27" s="43">
        <v>145.19999999999999</v>
      </c>
      <c r="K27" s="44">
        <v>959</v>
      </c>
      <c r="L27" s="43">
        <v>7.8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200</v>
      </c>
      <c r="G28" s="43">
        <v>7.6</v>
      </c>
      <c r="H28" s="43">
        <v>0.9</v>
      </c>
      <c r="I28" s="43">
        <v>45.6</v>
      </c>
      <c r="J28" s="43">
        <v>231</v>
      </c>
      <c r="K28" s="44"/>
      <c r="L28" s="43">
        <v>2.4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50</v>
      </c>
      <c r="F30" s="43">
        <v>10</v>
      </c>
      <c r="G30" s="43">
        <v>2.3199999999999998</v>
      </c>
      <c r="H30" s="43">
        <v>2.95</v>
      </c>
      <c r="I30" s="43">
        <v>0</v>
      </c>
      <c r="J30" s="43">
        <v>36.4</v>
      </c>
      <c r="K30" s="44">
        <v>42</v>
      </c>
      <c r="L30" s="43">
        <v>3.4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18.11</v>
      </c>
      <c r="H32" s="19">
        <f t="shared" ref="H32" si="7">SUM(H25:H31)</f>
        <v>12.43</v>
      </c>
      <c r="I32" s="19">
        <f t="shared" ref="I32" si="8">SUM(I25:I31)</f>
        <v>96.919999999999987</v>
      </c>
      <c r="J32" s="19">
        <f t="shared" ref="J32:L32" si="9">SUM(J25:J31)</f>
        <v>578.6</v>
      </c>
      <c r="K32" s="25"/>
      <c r="L32" s="19">
        <f t="shared" si="9"/>
        <v>29.599999999999998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100</v>
      </c>
      <c r="G33" s="43">
        <v>2.98</v>
      </c>
      <c r="H33" s="43">
        <v>5.19</v>
      </c>
      <c r="I33" s="43">
        <v>6.25</v>
      </c>
      <c r="J33" s="43">
        <v>93.6</v>
      </c>
      <c r="K33" s="44">
        <v>10</v>
      </c>
      <c r="L33" s="43">
        <v>2.6</v>
      </c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1.4</v>
      </c>
      <c r="H34" s="43">
        <v>3.91</v>
      </c>
      <c r="I34" s="43">
        <v>6.79</v>
      </c>
      <c r="J34" s="43">
        <v>67.8</v>
      </c>
      <c r="K34" s="44">
        <v>187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80</v>
      </c>
      <c r="G35" s="43">
        <v>8.32</v>
      </c>
      <c r="H35" s="43">
        <v>16</v>
      </c>
      <c r="I35" s="43">
        <v>16.96</v>
      </c>
      <c r="J35" s="43">
        <v>179.2</v>
      </c>
      <c r="K35" s="44">
        <v>536</v>
      </c>
      <c r="L35" s="43">
        <v>18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>
        <v>688</v>
      </c>
      <c r="L36" s="43">
        <v>3.74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0.04</v>
      </c>
      <c r="H37" s="43">
        <v>0</v>
      </c>
      <c r="I37" s="43">
        <v>24.76</v>
      </c>
      <c r="J37" s="43">
        <v>92.2</v>
      </c>
      <c r="K37" s="44">
        <v>868</v>
      </c>
      <c r="L37" s="43">
        <v>3.4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200</v>
      </c>
      <c r="G38" s="43">
        <v>7.6</v>
      </c>
      <c r="H38" s="43">
        <v>0.9</v>
      </c>
      <c r="I38" s="43">
        <v>45.6</v>
      </c>
      <c r="J38" s="43">
        <v>231</v>
      </c>
      <c r="K38" s="44"/>
      <c r="L38" s="43">
        <v>2.4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100</v>
      </c>
      <c r="G39" s="43">
        <v>4.9000000000000004</v>
      </c>
      <c r="H39" s="43">
        <v>1</v>
      </c>
      <c r="I39" s="43">
        <v>46</v>
      </c>
      <c r="J39" s="43">
        <v>220</v>
      </c>
      <c r="K39" s="44"/>
      <c r="L39" s="43">
        <v>1.03</v>
      </c>
    </row>
    <row r="40" spans="1:12" ht="15" x14ac:dyDescent="0.25">
      <c r="A40" s="14"/>
      <c r="B40" s="15"/>
      <c r="C40" s="11"/>
      <c r="D40" s="6" t="s">
        <v>24</v>
      </c>
      <c r="E40" s="42"/>
      <c r="F40" s="43">
        <v>100</v>
      </c>
      <c r="G40" s="43">
        <v>0.4</v>
      </c>
      <c r="H40" s="43">
        <v>0.4</v>
      </c>
      <c r="I40" s="43">
        <v>9.5</v>
      </c>
      <c r="J40" s="43">
        <v>45</v>
      </c>
      <c r="K40" s="44"/>
      <c r="L40" s="43">
        <v>19.23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1130</v>
      </c>
      <c r="G42" s="19">
        <f t="shared" ref="G42" si="10">SUM(G33:G41)</f>
        <v>31.159999999999997</v>
      </c>
      <c r="H42" s="19">
        <f t="shared" ref="H42" si="11">SUM(H33:H41)</f>
        <v>31.919999999999998</v>
      </c>
      <c r="I42" s="19">
        <f t="shared" ref="I42" si="12">SUM(I33:I41)</f>
        <v>182.31</v>
      </c>
      <c r="J42" s="19">
        <f t="shared" ref="J42:L42" si="13">SUM(J33:J41)</f>
        <v>1097.25</v>
      </c>
      <c r="K42" s="25"/>
      <c r="L42" s="19">
        <f t="shared" si="13"/>
        <v>70.400000000000006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1740</v>
      </c>
      <c r="G43" s="32">
        <f t="shared" ref="G43" si="14">G32+G42</f>
        <v>49.269999999999996</v>
      </c>
      <c r="H43" s="32">
        <f t="shared" ref="H43" si="15">H32+H42</f>
        <v>44.349999999999994</v>
      </c>
      <c r="I43" s="32">
        <f t="shared" ref="I43" si="16">I32+I42</f>
        <v>279.23</v>
      </c>
      <c r="J43" s="32">
        <f t="shared" ref="J43:L43" si="17">J32+J42</f>
        <v>1675.85</v>
      </c>
      <c r="K43" s="32"/>
      <c r="L43" s="32">
        <f t="shared" si="17"/>
        <v>100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12.98</v>
      </c>
      <c r="H44" s="40">
        <v>15.85</v>
      </c>
      <c r="I44" s="40">
        <v>47.74</v>
      </c>
      <c r="J44" s="40">
        <v>173.5</v>
      </c>
      <c r="K44" s="41">
        <v>417</v>
      </c>
      <c r="L44" s="40">
        <v>16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1.4E-2</v>
      </c>
      <c r="H46" s="43">
        <v>0.04</v>
      </c>
      <c r="I46" s="43">
        <v>27.5</v>
      </c>
      <c r="J46" s="43">
        <v>110.8</v>
      </c>
      <c r="K46" s="44">
        <v>869</v>
      </c>
      <c r="L46" s="43">
        <v>3.5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200</v>
      </c>
      <c r="G47" s="43">
        <v>7.6</v>
      </c>
      <c r="H47" s="43">
        <v>0.9</v>
      </c>
      <c r="I47" s="43">
        <v>45.6</v>
      </c>
      <c r="J47" s="43">
        <v>231</v>
      </c>
      <c r="K47" s="44"/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51</v>
      </c>
      <c r="F49" s="43">
        <v>15</v>
      </c>
      <c r="G49" s="43">
        <v>0</v>
      </c>
      <c r="H49" s="43">
        <v>12.3</v>
      </c>
      <c r="I49" s="43">
        <v>0.15</v>
      </c>
      <c r="J49" s="43">
        <v>112.5</v>
      </c>
      <c r="K49" s="44">
        <v>41</v>
      </c>
      <c r="L49" s="43">
        <v>2.5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20.594000000000001</v>
      </c>
      <c r="H51" s="19">
        <f t="shared" ref="H51" si="19">SUM(H44:H50)</f>
        <v>29.09</v>
      </c>
      <c r="I51" s="19">
        <f t="shared" ref="I51" si="20">SUM(I44:I50)</f>
        <v>120.99000000000001</v>
      </c>
      <c r="J51" s="19">
        <f t="shared" ref="J51:L51" si="21">SUM(J44:J50)</f>
        <v>627.79999999999995</v>
      </c>
      <c r="K51" s="25"/>
      <c r="L51" s="19">
        <f t="shared" si="21"/>
        <v>24.4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100</v>
      </c>
      <c r="G52" s="43">
        <v>1.1399999999999999</v>
      </c>
      <c r="H52" s="43">
        <v>10.14</v>
      </c>
      <c r="I52" s="43">
        <v>11.54</v>
      </c>
      <c r="J52" s="43">
        <v>141.94</v>
      </c>
      <c r="K52" s="44">
        <v>2</v>
      </c>
      <c r="L52" s="43">
        <v>3.5</v>
      </c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1.45</v>
      </c>
      <c r="H53" s="43">
        <v>3.93</v>
      </c>
      <c r="I53" s="43">
        <v>10.02</v>
      </c>
      <c r="J53" s="43">
        <v>82</v>
      </c>
      <c r="K53" s="44">
        <v>170</v>
      </c>
      <c r="L53" s="43">
        <v>13.97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12.4</v>
      </c>
      <c r="H54" s="43">
        <v>9.24</v>
      </c>
      <c r="I54" s="43">
        <v>12.56</v>
      </c>
      <c r="J54" s="43">
        <v>183</v>
      </c>
      <c r="K54" s="44">
        <v>608</v>
      </c>
      <c r="L54" s="43">
        <v>28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200</v>
      </c>
      <c r="G55" s="43">
        <v>9.23</v>
      </c>
      <c r="H55" s="43">
        <v>12.87</v>
      </c>
      <c r="I55" s="43">
        <v>29.9</v>
      </c>
      <c r="J55" s="43">
        <v>350.18</v>
      </c>
      <c r="K55" s="44" t="s">
        <v>63</v>
      </c>
      <c r="L55" s="43">
        <v>6.96</v>
      </c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0.8</v>
      </c>
      <c r="H56" s="43">
        <v>0.3</v>
      </c>
      <c r="I56" s="43">
        <v>37.5</v>
      </c>
      <c r="J56" s="43">
        <v>49.6</v>
      </c>
      <c r="K56" s="44">
        <v>847</v>
      </c>
      <c r="L56" s="43">
        <v>2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200</v>
      </c>
      <c r="G57" s="43">
        <v>7.6</v>
      </c>
      <c r="H57" s="43">
        <v>0.9</v>
      </c>
      <c r="I57" s="43">
        <v>45.6</v>
      </c>
      <c r="J57" s="43">
        <v>231</v>
      </c>
      <c r="K57" s="44"/>
      <c r="L57" s="43">
        <v>2.4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100</v>
      </c>
      <c r="G58" s="43">
        <v>4.9000000000000004</v>
      </c>
      <c r="H58" s="43">
        <v>1</v>
      </c>
      <c r="I58" s="43">
        <v>46</v>
      </c>
      <c r="J58" s="43">
        <v>220</v>
      </c>
      <c r="K58" s="44"/>
      <c r="L58" s="43">
        <v>1.03</v>
      </c>
    </row>
    <row r="59" spans="1:12" ht="15" x14ac:dyDescent="0.25">
      <c r="A59" s="23"/>
      <c r="B59" s="15"/>
      <c r="C59" s="11"/>
      <c r="D59" s="6" t="s">
        <v>24</v>
      </c>
      <c r="E59" s="42"/>
      <c r="F59" s="43">
        <v>100</v>
      </c>
      <c r="G59" s="43">
        <v>0.4</v>
      </c>
      <c r="H59" s="43">
        <v>0.4</v>
      </c>
      <c r="I59" s="43">
        <v>9.5</v>
      </c>
      <c r="J59" s="43">
        <v>45</v>
      </c>
      <c r="K59" s="44"/>
      <c r="L59" s="43">
        <v>17.739999999999998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1200</v>
      </c>
      <c r="G61" s="19">
        <f t="shared" ref="G61" si="22">SUM(G52:G60)</f>
        <v>37.919999999999995</v>
      </c>
      <c r="H61" s="19">
        <f t="shared" ref="H61" si="23">SUM(H52:H60)</f>
        <v>38.779999999999994</v>
      </c>
      <c r="I61" s="19">
        <f t="shared" ref="I61" si="24">SUM(I52:I60)</f>
        <v>202.62</v>
      </c>
      <c r="J61" s="19">
        <f t="shared" ref="J61:L61" si="25">SUM(J52:J60)</f>
        <v>1302.72</v>
      </c>
      <c r="K61" s="25"/>
      <c r="L61" s="19">
        <f t="shared" si="25"/>
        <v>75.599999999999994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1815</v>
      </c>
      <c r="G62" s="32">
        <f t="shared" ref="G62" si="26">G51+G61</f>
        <v>58.513999999999996</v>
      </c>
      <c r="H62" s="32">
        <f t="shared" ref="H62" si="27">H51+H61</f>
        <v>67.86999999999999</v>
      </c>
      <c r="I62" s="32">
        <f t="shared" ref="I62" si="28">I51+I61</f>
        <v>323.61</v>
      </c>
      <c r="J62" s="32">
        <f t="shared" ref="J62:L62" si="29">J51+J61</f>
        <v>1930.52</v>
      </c>
      <c r="K62" s="32"/>
      <c r="L62" s="32">
        <f t="shared" si="29"/>
        <v>100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2.3199999999999998</v>
      </c>
      <c r="H63" s="40">
        <v>3.96</v>
      </c>
      <c r="I63" s="40">
        <v>28.97</v>
      </c>
      <c r="J63" s="40">
        <v>161</v>
      </c>
      <c r="K63" s="41">
        <v>168</v>
      </c>
      <c r="L63" s="40">
        <v>16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1.4</v>
      </c>
      <c r="H65" s="43">
        <v>2</v>
      </c>
      <c r="I65" s="43">
        <v>22.4</v>
      </c>
      <c r="J65" s="43">
        <v>116</v>
      </c>
      <c r="K65" s="44">
        <v>951</v>
      </c>
      <c r="L65" s="43">
        <v>7.28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200</v>
      </c>
      <c r="G66" s="43">
        <v>7.6</v>
      </c>
      <c r="H66" s="43">
        <v>0.9</v>
      </c>
      <c r="I66" s="43">
        <v>45.6</v>
      </c>
      <c r="J66" s="43">
        <v>231</v>
      </c>
      <c r="K66" s="44"/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51</v>
      </c>
      <c r="F68" s="43">
        <v>15</v>
      </c>
      <c r="G68" s="43">
        <v>0</v>
      </c>
      <c r="H68" s="43">
        <v>12.3</v>
      </c>
      <c r="I68" s="43">
        <v>0.15</v>
      </c>
      <c r="J68" s="43">
        <v>112.5</v>
      </c>
      <c r="K68" s="44">
        <v>41</v>
      </c>
      <c r="L68" s="43">
        <v>2.5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11.32</v>
      </c>
      <c r="H70" s="19">
        <f t="shared" ref="H70" si="31">SUM(H63:H69)</f>
        <v>19.16</v>
      </c>
      <c r="I70" s="19">
        <f t="shared" ref="I70" si="32">SUM(I63:I69)</f>
        <v>97.12</v>
      </c>
      <c r="J70" s="19">
        <f t="shared" ref="J70:L70" si="33">SUM(J63:J69)</f>
        <v>620.5</v>
      </c>
      <c r="K70" s="25"/>
      <c r="L70" s="19">
        <f t="shared" si="33"/>
        <v>28.18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100</v>
      </c>
      <c r="G71" s="43">
        <v>1.06</v>
      </c>
      <c r="H71" s="43">
        <v>10.16</v>
      </c>
      <c r="I71" s="43">
        <v>5.12</v>
      </c>
      <c r="J71" s="43">
        <v>116.08</v>
      </c>
      <c r="K71" s="44">
        <v>8</v>
      </c>
      <c r="L71" s="43">
        <v>3.2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7.63</v>
      </c>
      <c r="H72" s="43">
        <v>3.23</v>
      </c>
      <c r="I72" s="43">
        <v>17.28</v>
      </c>
      <c r="J72" s="43">
        <v>225.42</v>
      </c>
      <c r="K72" s="44">
        <v>301</v>
      </c>
      <c r="L72" s="43">
        <v>12.54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19.02</v>
      </c>
      <c r="H73" s="43">
        <v>16.38</v>
      </c>
      <c r="I73" s="43">
        <v>0</v>
      </c>
      <c r="J73" s="43">
        <v>323</v>
      </c>
      <c r="K73" s="44">
        <v>726</v>
      </c>
      <c r="L73" s="43">
        <v>31</v>
      </c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5.52</v>
      </c>
      <c r="H74" s="43">
        <v>4.5199999999999996</v>
      </c>
      <c r="I74" s="43">
        <v>26.45</v>
      </c>
      <c r="J74" s="43">
        <v>168.45</v>
      </c>
      <c r="K74" s="44">
        <v>688</v>
      </c>
      <c r="L74" s="43">
        <v>4.17</v>
      </c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>
        <v>868</v>
      </c>
      <c r="L75" s="43">
        <v>2.9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200</v>
      </c>
      <c r="G76" s="43">
        <v>7.6</v>
      </c>
      <c r="H76" s="43">
        <v>0.9</v>
      </c>
      <c r="I76" s="43">
        <v>45.6</v>
      </c>
      <c r="J76" s="43">
        <v>231</v>
      </c>
      <c r="K76" s="44"/>
      <c r="L76" s="43">
        <v>2.4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100</v>
      </c>
      <c r="G77" s="43">
        <v>4.9000000000000004</v>
      </c>
      <c r="H77" s="43">
        <v>1</v>
      </c>
      <c r="I77" s="43">
        <v>46</v>
      </c>
      <c r="J77" s="43">
        <v>220</v>
      </c>
      <c r="K77" s="44"/>
      <c r="L77" s="43">
        <v>1.03</v>
      </c>
    </row>
    <row r="78" spans="1:12" ht="15" x14ac:dyDescent="0.25">
      <c r="A78" s="23"/>
      <c r="B78" s="15"/>
      <c r="C78" s="11"/>
      <c r="D78" s="6" t="s">
        <v>24</v>
      </c>
      <c r="E78" s="42"/>
      <c r="F78" s="43">
        <v>100</v>
      </c>
      <c r="G78" s="43">
        <v>0.4</v>
      </c>
      <c r="H78" s="43">
        <v>0.4</v>
      </c>
      <c r="I78" s="43">
        <v>9.5</v>
      </c>
      <c r="J78" s="43">
        <v>45</v>
      </c>
      <c r="K78" s="44"/>
      <c r="L78" s="43">
        <v>14.58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1150</v>
      </c>
      <c r="G80" s="19">
        <f t="shared" ref="G80" si="34">SUM(G71:G79)</f>
        <v>46.17</v>
      </c>
      <c r="H80" s="19">
        <f t="shared" ref="H80" si="35">SUM(H71:H79)</f>
        <v>36.589999999999996</v>
      </c>
      <c r="I80" s="19">
        <f t="shared" ref="I80" si="36">SUM(I71:I79)</f>
        <v>174.71</v>
      </c>
      <c r="J80" s="19">
        <f t="shared" ref="J80:L80" si="37">SUM(J71:J79)</f>
        <v>1423.15</v>
      </c>
      <c r="K80" s="25"/>
      <c r="L80" s="19">
        <f t="shared" si="37"/>
        <v>71.819999999999993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1765</v>
      </c>
      <c r="G81" s="32">
        <f t="shared" ref="G81" si="38">G70+G80</f>
        <v>57.49</v>
      </c>
      <c r="H81" s="32">
        <f t="shared" ref="H81" si="39">H70+H80</f>
        <v>55.75</v>
      </c>
      <c r="I81" s="32">
        <f t="shared" ref="I81" si="40">I70+I80</f>
        <v>271.83000000000004</v>
      </c>
      <c r="J81" s="32">
        <f t="shared" ref="J81:L81" si="41">J70+J80</f>
        <v>2043.65</v>
      </c>
      <c r="K81" s="32"/>
      <c r="L81" s="32">
        <f t="shared" si="41"/>
        <v>100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5.8</v>
      </c>
      <c r="H82" s="40">
        <v>5.48</v>
      </c>
      <c r="I82" s="40">
        <v>18.57</v>
      </c>
      <c r="J82" s="40">
        <v>146.80000000000001</v>
      </c>
      <c r="K82" s="41">
        <v>94</v>
      </c>
      <c r="L82" s="40">
        <v>16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3.52</v>
      </c>
      <c r="H84" s="43">
        <v>3.72</v>
      </c>
      <c r="I84" s="43">
        <v>25.49</v>
      </c>
      <c r="J84" s="43">
        <v>145.19999999999999</v>
      </c>
      <c r="K84" s="44">
        <v>959</v>
      </c>
      <c r="L84" s="43">
        <v>8.27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200</v>
      </c>
      <c r="G85" s="43">
        <v>7.6</v>
      </c>
      <c r="H85" s="43">
        <v>0.9</v>
      </c>
      <c r="I85" s="43">
        <v>45.6</v>
      </c>
      <c r="J85" s="43">
        <v>231</v>
      </c>
      <c r="K85" s="44"/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51</v>
      </c>
      <c r="F87" s="43">
        <v>15</v>
      </c>
      <c r="G87" s="43">
        <v>0</v>
      </c>
      <c r="H87" s="43">
        <v>12.3</v>
      </c>
      <c r="I87" s="43">
        <v>0.15</v>
      </c>
      <c r="J87" s="43">
        <v>112.5</v>
      </c>
      <c r="K87" s="44">
        <v>41</v>
      </c>
      <c r="L87" s="43">
        <v>2.5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16.920000000000002</v>
      </c>
      <c r="H89" s="19">
        <f t="shared" ref="H89" si="43">SUM(H82:H88)</f>
        <v>22.400000000000002</v>
      </c>
      <c r="I89" s="19">
        <f t="shared" ref="I89" si="44">SUM(I82:I88)</f>
        <v>89.81</v>
      </c>
      <c r="J89" s="19">
        <f t="shared" ref="J89:L89" si="45">SUM(J82:J88)</f>
        <v>635.5</v>
      </c>
      <c r="K89" s="25"/>
      <c r="L89" s="19">
        <f t="shared" si="45"/>
        <v>29.169999999999998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100</v>
      </c>
      <c r="G90" s="43">
        <v>1.35</v>
      </c>
      <c r="H90" s="43">
        <v>6.16</v>
      </c>
      <c r="I90" s="43">
        <v>7.69</v>
      </c>
      <c r="J90" s="43">
        <v>91.6</v>
      </c>
      <c r="K90" s="44">
        <v>45</v>
      </c>
      <c r="L90" s="43">
        <v>4.25</v>
      </c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4.9800000000000004</v>
      </c>
      <c r="H91" s="43">
        <v>4.22</v>
      </c>
      <c r="I91" s="43">
        <v>13.06</v>
      </c>
      <c r="J91" s="43">
        <v>107.8</v>
      </c>
      <c r="K91" s="44">
        <v>206</v>
      </c>
      <c r="L91" s="43">
        <v>13.01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13.07</v>
      </c>
      <c r="H92" s="43">
        <v>4.37</v>
      </c>
      <c r="I92" s="43">
        <v>2.57</v>
      </c>
      <c r="J92" s="43">
        <v>102</v>
      </c>
      <c r="K92" s="44">
        <v>249</v>
      </c>
      <c r="L92" s="43">
        <v>27.64</v>
      </c>
    </row>
    <row r="93" spans="1:12" ht="15" x14ac:dyDescent="0.2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3.06</v>
      </c>
      <c r="H93" s="43">
        <v>4.8</v>
      </c>
      <c r="I93" s="43">
        <v>20.45</v>
      </c>
      <c r="J93" s="43">
        <v>137.25</v>
      </c>
      <c r="K93" s="44">
        <v>694</v>
      </c>
      <c r="L93" s="43">
        <v>4.5</v>
      </c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0.6</v>
      </c>
      <c r="H94" s="43">
        <v>0</v>
      </c>
      <c r="I94" s="43">
        <v>37</v>
      </c>
      <c r="J94" s="43">
        <v>144</v>
      </c>
      <c r="K94" s="44"/>
      <c r="L94" s="43">
        <v>18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200</v>
      </c>
      <c r="G95" s="43">
        <v>7.6</v>
      </c>
      <c r="H95" s="43">
        <v>0.9</v>
      </c>
      <c r="I95" s="43">
        <v>45.6</v>
      </c>
      <c r="J95" s="43">
        <v>231</v>
      </c>
      <c r="K95" s="44"/>
      <c r="L95" s="43">
        <v>2.4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100</v>
      </c>
      <c r="G96" s="43">
        <v>4.9000000000000004</v>
      </c>
      <c r="H96" s="43">
        <v>1</v>
      </c>
      <c r="I96" s="43">
        <v>46</v>
      </c>
      <c r="J96" s="43">
        <v>220</v>
      </c>
      <c r="K96" s="44"/>
      <c r="L96" s="43">
        <v>1.03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1050</v>
      </c>
      <c r="G99" s="19">
        <f t="shared" ref="G99" si="46">SUM(G90:G98)</f>
        <v>35.559999999999995</v>
      </c>
      <c r="H99" s="19">
        <f t="shared" ref="H99" si="47">SUM(H90:H98)</f>
        <v>21.45</v>
      </c>
      <c r="I99" s="19">
        <f t="shared" ref="I99" si="48">SUM(I90:I98)</f>
        <v>172.37</v>
      </c>
      <c r="J99" s="19">
        <f t="shared" ref="J99:L99" si="49">SUM(J90:J98)</f>
        <v>1033.6500000000001</v>
      </c>
      <c r="K99" s="25"/>
      <c r="L99" s="19">
        <f t="shared" si="49"/>
        <v>70.830000000000013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1665</v>
      </c>
      <c r="G100" s="32">
        <f t="shared" ref="G100" si="50">G89+G99</f>
        <v>52.48</v>
      </c>
      <c r="H100" s="32">
        <f t="shared" ref="H100" si="51">H89+H99</f>
        <v>43.85</v>
      </c>
      <c r="I100" s="32">
        <f t="shared" ref="I100" si="52">I89+I99</f>
        <v>262.18</v>
      </c>
      <c r="J100" s="32">
        <f t="shared" ref="J100:L100" si="53">J89+J99</f>
        <v>1669.15</v>
      </c>
      <c r="K100" s="32"/>
      <c r="L100" s="32">
        <f t="shared" si="53"/>
        <v>100.00000000000001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3.33</v>
      </c>
      <c r="H101" s="40">
        <v>5.5</v>
      </c>
      <c r="I101" s="40">
        <v>11.32</v>
      </c>
      <c r="J101" s="40">
        <v>108.2</v>
      </c>
      <c r="K101" s="41">
        <v>67</v>
      </c>
      <c r="L101" s="40">
        <v>16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945</v>
      </c>
      <c r="L103" s="43">
        <v>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200</v>
      </c>
      <c r="G104" s="43">
        <v>7.6</v>
      </c>
      <c r="H104" s="43">
        <v>0.9</v>
      </c>
      <c r="I104" s="43">
        <v>45.6</v>
      </c>
      <c r="J104" s="43">
        <v>231</v>
      </c>
      <c r="K104" s="44"/>
      <c r="L104" s="43">
        <v>2.4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51</v>
      </c>
      <c r="F106" s="43">
        <v>15</v>
      </c>
      <c r="G106" s="43">
        <v>0</v>
      </c>
      <c r="H106" s="43">
        <v>12.3</v>
      </c>
      <c r="I106" s="43">
        <v>0.15</v>
      </c>
      <c r="J106" s="43">
        <v>112.5</v>
      </c>
      <c r="K106" s="44">
        <v>41</v>
      </c>
      <c r="L106" s="43">
        <v>2.5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11.129999999999999</v>
      </c>
      <c r="H108" s="19">
        <f t="shared" si="54"/>
        <v>18.700000000000003</v>
      </c>
      <c r="I108" s="19">
        <f t="shared" si="54"/>
        <v>71.070000000000007</v>
      </c>
      <c r="J108" s="19">
        <f t="shared" si="54"/>
        <v>479.7</v>
      </c>
      <c r="K108" s="25"/>
      <c r="L108" s="19">
        <f t="shared" ref="L108" si="55">SUM(L101:L107)</f>
        <v>22.9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2.98</v>
      </c>
      <c r="H109" s="43">
        <v>5.19</v>
      </c>
      <c r="I109" s="43">
        <v>6.25</v>
      </c>
      <c r="J109" s="43">
        <v>83.6</v>
      </c>
      <c r="K109" s="44">
        <v>10</v>
      </c>
      <c r="L109" s="43">
        <v>3.2</v>
      </c>
    </row>
    <row r="110" spans="1:12" ht="15" x14ac:dyDescent="0.25">
      <c r="A110" s="23"/>
      <c r="B110" s="15"/>
      <c r="C110" s="11"/>
      <c r="D110" s="7" t="s">
        <v>27</v>
      </c>
      <c r="E110" s="42" t="s">
        <v>79</v>
      </c>
      <c r="F110" s="43">
        <v>200</v>
      </c>
      <c r="G110" s="43">
        <v>1.68</v>
      </c>
      <c r="H110" s="43">
        <v>4.09</v>
      </c>
      <c r="I110" s="43">
        <v>13.27</v>
      </c>
      <c r="J110" s="43">
        <v>96.6</v>
      </c>
      <c r="K110" s="44">
        <v>197</v>
      </c>
      <c r="L110" s="43">
        <v>11.71</v>
      </c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100</v>
      </c>
      <c r="G111" s="43">
        <v>9.6999999999999993</v>
      </c>
      <c r="H111" s="43">
        <v>13.12</v>
      </c>
      <c r="I111" s="43">
        <v>7.89</v>
      </c>
      <c r="J111" s="43">
        <v>136</v>
      </c>
      <c r="K111" s="44">
        <v>307</v>
      </c>
      <c r="L111" s="43">
        <v>27</v>
      </c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7.46</v>
      </c>
      <c r="H112" s="43">
        <v>5.61</v>
      </c>
      <c r="I112" s="43">
        <v>35.840000000000003</v>
      </c>
      <c r="J112" s="43">
        <v>230.45</v>
      </c>
      <c r="K112" s="44">
        <v>679</v>
      </c>
      <c r="L112" s="43">
        <v>4.32</v>
      </c>
    </row>
    <row r="113" spans="1:12" ht="15" x14ac:dyDescent="0.2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0.6</v>
      </c>
      <c r="H113" s="43">
        <v>0</v>
      </c>
      <c r="I113" s="43">
        <v>37</v>
      </c>
      <c r="J113" s="43">
        <v>144</v>
      </c>
      <c r="K113" s="44"/>
      <c r="L113" s="43">
        <v>18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200</v>
      </c>
      <c r="G114" s="43">
        <v>7.6</v>
      </c>
      <c r="H114" s="43">
        <v>0.9</v>
      </c>
      <c r="I114" s="43">
        <v>45.6</v>
      </c>
      <c r="J114" s="43">
        <v>231</v>
      </c>
      <c r="K114" s="44"/>
      <c r="L114" s="43">
        <v>2.4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100</v>
      </c>
      <c r="G115" s="43">
        <v>4.9000000000000004</v>
      </c>
      <c r="H115" s="43">
        <v>1</v>
      </c>
      <c r="I115" s="43">
        <v>46</v>
      </c>
      <c r="J115" s="43">
        <v>220</v>
      </c>
      <c r="K115" s="44"/>
      <c r="L115" s="43">
        <v>1.03</v>
      </c>
    </row>
    <row r="116" spans="1:12" ht="15" x14ac:dyDescent="0.25">
      <c r="A116" s="23"/>
      <c r="B116" s="15"/>
      <c r="C116" s="11"/>
      <c r="D116" s="6" t="s">
        <v>24</v>
      </c>
      <c r="E116" s="42"/>
      <c r="F116" s="43">
        <v>100</v>
      </c>
      <c r="G116" s="43">
        <v>0.4</v>
      </c>
      <c r="H116" s="43">
        <v>0.4</v>
      </c>
      <c r="I116" s="43">
        <v>9.5</v>
      </c>
      <c r="J116" s="43">
        <v>45</v>
      </c>
      <c r="K116" s="44"/>
      <c r="L116" s="43">
        <v>9.44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1150</v>
      </c>
      <c r="G118" s="19">
        <f t="shared" ref="G118:J118" si="56">SUM(G109:G117)</f>
        <v>35.32</v>
      </c>
      <c r="H118" s="19">
        <f t="shared" si="56"/>
        <v>30.309999999999995</v>
      </c>
      <c r="I118" s="19">
        <f t="shared" si="56"/>
        <v>201.35</v>
      </c>
      <c r="J118" s="19">
        <f t="shared" si="56"/>
        <v>1186.6500000000001</v>
      </c>
      <c r="K118" s="25"/>
      <c r="L118" s="19">
        <f t="shared" ref="L118" si="57">SUM(L109:L117)</f>
        <v>77.099999999999994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1765</v>
      </c>
      <c r="G119" s="32">
        <f t="shared" ref="G119" si="58">G108+G118</f>
        <v>46.45</v>
      </c>
      <c r="H119" s="32">
        <f t="shared" ref="H119" si="59">H108+H118</f>
        <v>49.01</v>
      </c>
      <c r="I119" s="32">
        <f t="shared" ref="I119" si="60">I108+I118</f>
        <v>272.42</v>
      </c>
      <c r="J119" s="32">
        <f t="shared" ref="J119:L119" si="61">J108+J118</f>
        <v>1666.3500000000001</v>
      </c>
      <c r="K119" s="32"/>
      <c r="L119" s="32">
        <f t="shared" si="61"/>
        <v>100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200</v>
      </c>
      <c r="G120" s="40">
        <v>5.74</v>
      </c>
      <c r="H120" s="40">
        <v>5.1100000000000003</v>
      </c>
      <c r="I120" s="40">
        <v>36.99</v>
      </c>
      <c r="J120" s="40">
        <v>187.18</v>
      </c>
      <c r="K120" s="41">
        <v>679</v>
      </c>
      <c r="L120" s="40">
        <v>16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3.52</v>
      </c>
      <c r="H122" s="43">
        <v>3.72</v>
      </c>
      <c r="I122" s="43">
        <v>25.49</v>
      </c>
      <c r="J122" s="43">
        <v>145.19999999999999</v>
      </c>
      <c r="K122" s="44">
        <v>959</v>
      </c>
      <c r="L122" s="43">
        <v>8.27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200</v>
      </c>
      <c r="G123" s="43">
        <v>7.6</v>
      </c>
      <c r="H123" s="43">
        <v>0.9</v>
      </c>
      <c r="I123" s="43">
        <v>45.6</v>
      </c>
      <c r="J123" s="43">
        <v>231</v>
      </c>
      <c r="K123" s="44"/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51</v>
      </c>
      <c r="F125" s="43">
        <v>15</v>
      </c>
      <c r="G125" s="43">
        <v>0</v>
      </c>
      <c r="H125" s="43">
        <v>12.3</v>
      </c>
      <c r="I125" s="43">
        <v>0.15</v>
      </c>
      <c r="J125" s="43">
        <v>112.5</v>
      </c>
      <c r="K125" s="44">
        <v>41</v>
      </c>
      <c r="L125" s="43">
        <v>2.5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615</v>
      </c>
      <c r="G127" s="19">
        <f t="shared" ref="G127:J127" si="62">SUM(G120:G126)</f>
        <v>16.86</v>
      </c>
      <c r="H127" s="19">
        <f t="shared" si="62"/>
        <v>22.03</v>
      </c>
      <c r="I127" s="19">
        <f t="shared" si="62"/>
        <v>108.23000000000002</v>
      </c>
      <c r="J127" s="19">
        <f t="shared" si="62"/>
        <v>675.88</v>
      </c>
      <c r="K127" s="25"/>
      <c r="L127" s="19">
        <f t="shared" ref="L127" si="63">SUM(L120:L126)</f>
        <v>29.169999999999998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82</v>
      </c>
      <c r="F128" s="43">
        <v>100</v>
      </c>
      <c r="G128" s="43">
        <v>0.3</v>
      </c>
      <c r="H128" s="43">
        <v>0</v>
      </c>
      <c r="I128" s="43">
        <v>5.3</v>
      </c>
      <c r="J128" s="43">
        <v>26</v>
      </c>
      <c r="K128" s="44">
        <v>52</v>
      </c>
      <c r="L128" s="43">
        <v>4.25</v>
      </c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200</v>
      </c>
      <c r="G129" s="43">
        <v>1.68</v>
      </c>
      <c r="H129" s="43">
        <v>5.98</v>
      </c>
      <c r="I129" s="43">
        <v>9.35</v>
      </c>
      <c r="J129" s="43">
        <v>98.37</v>
      </c>
      <c r="K129" s="44">
        <v>202</v>
      </c>
      <c r="L129" s="43">
        <v>19.87</v>
      </c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100</v>
      </c>
      <c r="G130" s="43">
        <v>10.039999999999999</v>
      </c>
      <c r="H130" s="43">
        <v>3.76</v>
      </c>
      <c r="I130" s="43">
        <v>7.67</v>
      </c>
      <c r="J130" s="43">
        <v>107</v>
      </c>
      <c r="K130" s="44">
        <v>255</v>
      </c>
      <c r="L130" s="43">
        <v>18</v>
      </c>
    </row>
    <row r="131" spans="1:12" ht="15" x14ac:dyDescent="0.25">
      <c r="A131" s="14"/>
      <c r="B131" s="15"/>
      <c r="C131" s="11"/>
      <c r="D131" s="7" t="s">
        <v>29</v>
      </c>
      <c r="E131" s="42" t="s">
        <v>70</v>
      </c>
      <c r="F131" s="43">
        <v>1580</v>
      </c>
      <c r="G131" s="43">
        <v>5.52</v>
      </c>
      <c r="H131" s="43">
        <v>4.5199999999999996</v>
      </c>
      <c r="I131" s="43">
        <v>6.45</v>
      </c>
      <c r="J131" s="43">
        <v>168.45</v>
      </c>
      <c r="K131" s="44">
        <v>688</v>
      </c>
      <c r="L131" s="43">
        <v>3.37</v>
      </c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0.8</v>
      </c>
      <c r="H132" s="43">
        <v>0.3</v>
      </c>
      <c r="I132" s="43">
        <v>37.5</v>
      </c>
      <c r="J132" s="43">
        <v>49.6</v>
      </c>
      <c r="K132" s="44">
        <v>847</v>
      </c>
      <c r="L132" s="43">
        <v>2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200</v>
      </c>
      <c r="G133" s="43">
        <v>7.6</v>
      </c>
      <c r="H133" s="43">
        <v>0.9</v>
      </c>
      <c r="I133" s="43">
        <v>45.6</v>
      </c>
      <c r="J133" s="43">
        <v>231</v>
      </c>
      <c r="K133" s="44"/>
      <c r="L133" s="43">
        <v>2.4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100</v>
      </c>
      <c r="G134" s="43">
        <v>4.9000000000000004</v>
      </c>
      <c r="H134" s="43">
        <v>1</v>
      </c>
      <c r="I134" s="43">
        <v>46</v>
      </c>
      <c r="J134" s="43">
        <v>220</v>
      </c>
      <c r="K134" s="44"/>
      <c r="L134" s="43">
        <v>1.03</v>
      </c>
    </row>
    <row r="135" spans="1:12" ht="15" x14ac:dyDescent="0.25">
      <c r="A135" s="14"/>
      <c r="B135" s="15"/>
      <c r="C135" s="11"/>
      <c r="D135" s="6" t="s">
        <v>24</v>
      </c>
      <c r="E135" s="42"/>
      <c r="F135" s="43">
        <v>100</v>
      </c>
      <c r="G135" s="43">
        <v>0.4</v>
      </c>
      <c r="H135" s="43">
        <v>0.4</v>
      </c>
      <c r="I135" s="43">
        <v>9.5</v>
      </c>
      <c r="J135" s="43">
        <v>45</v>
      </c>
      <c r="K135" s="44"/>
      <c r="L135" s="43">
        <v>19.91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2580</v>
      </c>
      <c r="G137" s="19">
        <f t="shared" ref="G137:J137" si="64">SUM(G128:G136)</f>
        <v>31.239999999999995</v>
      </c>
      <c r="H137" s="19">
        <f t="shared" si="64"/>
        <v>16.86</v>
      </c>
      <c r="I137" s="19">
        <f t="shared" si="64"/>
        <v>167.37</v>
      </c>
      <c r="J137" s="19">
        <f t="shared" si="64"/>
        <v>945.42000000000007</v>
      </c>
      <c r="K137" s="25"/>
      <c r="L137" s="19">
        <f t="shared" ref="L137" si="65">SUM(L128:L136)</f>
        <v>70.83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3195</v>
      </c>
      <c r="G138" s="32">
        <f t="shared" ref="G138" si="66">G127+G137</f>
        <v>48.099999999999994</v>
      </c>
      <c r="H138" s="32">
        <f t="shared" ref="H138" si="67">H127+H137</f>
        <v>38.89</v>
      </c>
      <c r="I138" s="32">
        <f t="shared" ref="I138" si="68">I127+I137</f>
        <v>275.60000000000002</v>
      </c>
      <c r="J138" s="32">
        <f t="shared" ref="J138:L138" si="69">J127+J137</f>
        <v>1621.3000000000002</v>
      </c>
      <c r="K138" s="32"/>
      <c r="L138" s="32">
        <f t="shared" si="69"/>
        <v>100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200</v>
      </c>
      <c r="G139" s="40">
        <v>10.44</v>
      </c>
      <c r="H139" s="40">
        <v>11.11</v>
      </c>
      <c r="I139" s="40">
        <v>41.3</v>
      </c>
      <c r="J139" s="40">
        <v>307</v>
      </c>
      <c r="K139" s="41">
        <v>177</v>
      </c>
      <c r="L139" s="40">
        <v>16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1.4</v>
      </c>
      <c r="H141" s="43">
        <v>2</v>
      </c>
      <c r="I141" s="43">
        <v>22.4</v>
      </c>
      <c r="J141" s="43">
        <v>116</v>
      </c>
      <c r="K141" s="44">
        <v>951</v>
      </c>
      <c r="L141" s="43">
        <v>7.28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200</v>
      </c>
      <c r="G142" s="43">
        <v>7.6</v>
      </c>
      <c r="H142" s="43">
        <v>0.9</v>
      </c>
      <c r="I142" s="43">
        <v>45.6</v>
      </c>
      <c r="J142" s="43">
        <v>231</v>
      </c>
      <c r="K142" s="44"/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 t="s">
        <v>51</v>
      </c>
      <c r="F145" s="43">
        <v>15</v>
      </c>
      <c r="G145" s="43">
        <v>0</v>
      </c>
      <c r="H145" s="43">
        <v>12.3</v>
      </c>
      <c r="I145" s="43">
        <v>0.15</v>
      </c>
      <c r="J145" s="43">
        <v>112.5</v>
      </c>
      <c r="K145" s="44">
        <v>41</v>
      </c>
      <c r="L145" s="43">
        <v>2.5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70">SUM(G139:G145)</f>
        <v>19.439999999999998</v>
      </c>
      <c r="H146" s="19">
        <f t="shared" si="70"/>
        <v>26.310000000000002</v>
      </c>
      <c r="I146" s="19">
        <f t="shared" si="70"/>
        <v>109.45</v>
      </c>
      <c r="J146" s="19">
        <f t="shared" si="70"/>
        <v>766.5</v>
      </c>
      <c r="K146" s="25"/>
      <c r="L146" s="19">
        <f t="shared" ref="L146" si="71">SUM(L139:L145)</f>
        <v>28.18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73</v>
      </c>
      <c r="F147" s="43">
        <v>100</v>
      </c>
      <c r="G147" s="43">
        <v>1.35</v>
      </c>
      <c r="H147" s="43">
        <v>6.16</v>
      </c>
      <c r="I147" s="43">
        <v>7.69</v>
      </c>
      <c r="J147" s="43">
        <v>91.6</v>
      </c>
      <c r="K147" s="44">
        <v>45</v>
      </c>
      <c r="L147" s="43">
        <v>4.25</v>
      </c>
    </row>
    <row r="148" spans="1:12" ht="15" x14ac:dyDescent="0.25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1.87</v>
      </c>
      <c r="H148" s="43">
        <v>2.2599999999999998</v>
      </c>
      <c r="I148" s="43">
        <v>13.31</v>
      </c>
      <c r="J148" s="43">
        <v>81</v>
      </c>
      <c r="K148" s="44">
        <v>200</v>
      </c>
      <c r="L148" s="43">
        <v>15.7</v>
      </c>
    </row>
    <row r="149" spans="1:12" ht="15" x14ac:dyDescent="0.25">
      <c r="A149" s="23"/>
      <c r="B149" s="15"/>
      <c r="C149" s="11"/>
      <c r="D149" s="7" t="s">
        <v>28</v>
      </c>
      <c r="E149" s="42" t="s">
        <v>87</v>
      </c>
      <c r="F149" s="43">
        <v>100</v>
      </c>
      <c r="G149" s="43">
        <v>19.88</v>
      </c>
      <c r="H149" s="43">
        <v>3.06</v>
      </c>
      <c r="I149" s="43">
        <v>0.45</v>
      </c>
      <c r="J149" s="43">
        <v>120</v>
      </c>
      <c r="K149" s="44">
        <v>532</v>
      </c>
      <c r="L149" s="43">
        <v>27</v>
      </c>
    </row>
    <row r="150" spans="1:12" ht="15" x14ac:dyDescent="0.25">
      <c r="A150" s="23"/>
      <c r="B150" s="15"/>
      <c r="C150" s="11"/>
      <c r="D150" s="7" t="s">
        <v>29</v>
      </c>
      <c r="E150" s="42" t="s">
        <v>62</v>
      </c>
      <c r="F150" s="43">
        <v>200</v>
      </c>
      <c r="G150" s="43">
        <v>9.23</v>
      </c>
      <c r="H150" s="43">
        <v>12.87</v>
      </c>
      <c r="I150" s="43">
        <v>29.9</v>
      </c>
      <c r="J150" s="43">
        <v>350.18</v>
      </c>
      <c r="K150" s="44" t="s">
        <v>63</v>
      </c>
      <c r="L150" s="43">
        <v>6.96</v>
      </c>
    </row>
    <row r="151" spans="1:12" ht="15" x14ac:dyDescent="0.25">
      <c r="A151" s="23"/>
      <c r="B151" s="15"/>
      <c r="C151" s="11"/>
      <c r="D151" s="7" t="s">
        <v>30</v>
      </c>
      <c r="E151" s="42" t="s">
        <v>92</v>
      </c>
      <c r="F151" s="43">
        <v>200</v>
      </c>
      <c r="G151" s="43">
        <v>5.2</v>
      </c>
      <c r="H151" s="43">
        <v>0</v>
      </c>
      <c r="I151" s="43">
        <v>55</v>
      </c>
      <c r="J151" s="43">
        <v>434</v>
      </c>
      <c r="K151" s="44">
        <v>868</v>
      </c>
      <c r="L151" s="43">
        <v>6.67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200</v>
      </c>
      <c r="G152" s="43">
        <v>7.6</v>
      </c>
      <c r="H152" s="43">
        <v>0.9</v>
      </c>
      <c r="I152" s="43">
        <v>45.6</v>
      </c>
      <c r="J152" s="43">
        <v>231</v>
      </c>
      <c r="K152" s="44"/>
      <c r="L152" s="43">
        <v>2.4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100</v>
      </c>
      <c r="G153" s="43">
        <v>4.9000000000000004</v>
      </c>
      <c r="H153" s="43">
        <v>1</v>
      </c>
      <c r="I153" s="43">
        <v>46</v>
      </c>
      <c r="J153" s="43">
        <v>220</v>
      </c>
      <c r="K153" s="44"/>
      <c r="L153" s="43">
        <v>1.03</v>
      </c>
    </row>
    <row r="154" spans="1:12" ht="15" x14ac:dyDescent="0.25">
      <c r="A154" s="23"/>
      <c r="B154" s="15"/>
      <c r="C154" s="11"/>
      <c r="D154" s="6" t="s">
        <v>24</v>
      </c>
      <c r="E154" s="42"/>
      <c r="F154" s="43">
        <v>100</v>
      </c>
      <c r="G154" s="43">
        <v>0.4</v>
      </c>
      <c r="H154" s="43">
        <v>0.4</v>
      </c>
      <c r="I154" s="43">
        <v>9.5</v>
      </c>
      <c r="J154" s="43">
        <v>45</v>
      </c>
      <c r="K154" s="44"/>
      <c r="L154" s="43">
        <v>7.81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1200</v>
      </c>
      <c r="G156" s="19">
        <f t="shared" ref="G156:J156" si="72">SUM(G147:G155)</f>
        <v>50.43</v>
      </c>
      <c r="H156" s="19">
        <f t="shared" si="72"/>
        <v>26.65</v>
      </c>
      <c r="I156" s="19">
        <f t="shared" si="72"/>
        <v>207.45</v>
      </c>
      <c r="J156" s="19">
        <f t="shared" si="72"/>
        <v>1572.78</v>
      </c>
      <c r="K156" s="25"/>
      <c r="L156" s="19">
        <f t="shared" ref="L156" si="73">SUM(L147:L155)</f>
        <v>71.820000000000007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1815</v>
      </c>
      <c r="G157" s="32">
        <f t="shared" ref="G157" si="74">G146+G156</f>
        <v>69.87</v>
      </c>
      <c r="H157" s="32">
        <f t="shared" ref="H157" si="75">H146+H156</f>
        <v>52.96</v>
      </c>
      <c r="I157" s="32">
        <f t="shared" ref="I157" si="76">I146+I156</f>
        <v>316.89999999999998</v>
      </c>
      <c r="J157" s="32">
        <f t="shared" ref="J157:L157" si="77">J146+J156</f>
        <v>2339.2799999999997</v>
      </c>
      <c r="K157" s="32"/>
      <c r="L157" s="32">
        <f t="shared" si="77"/>
        <v>100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200</v>
      </c>
      <c r="G158" s="40">
        <v>4.97</v>
      </c>
      <c r="H158" s="40">
        <v>5.0999999999999996</v>
      </c>
      <c r="I158" s="40">
        <v>16.5</v>
      </c>
      <c r="J158" s="40">
        <v>131.4</v>
      </c>
      <c r="K158" s="41">
        <v>94</v>
      </c>
      <c r="L158" s="40">
        <v>16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945</v>
      </c>
      <c r="L160" s="43">
        <v>2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200</v>
      </c>
      <c r="G161" s="43">
        <v>7.6</v>
      </c>
      <c r="H161" s="43">
        <v>0.9</v>
      </c>
      <c r="I161" s="43">
        <v>45.6</v>
      </c>
      <c r="J161" s="43">
        <v>231</v>
      </c>
      <c r="K161" s="44"/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50</v>
      </c>
      <c r="F163" s="43">
        <v>10</v>
      </c>
      <c r="G163" s="43">
        <v>2.3199999999999998</v>
      </c>
      <c r="H163" s="43">
        <v>2.95</v>
      </c>
      <c r="I163" s="43">
        <v>0</v>
      </c>
      <c r="J163" s="43">
        <v>36.4</v>
      </c>
      <c r="K163" s="44">
        <v>42</v>
      </c>
      <c r="L163" s="43">
        <v>3.4</v>
      </c>
    </row>
    <row r="164" spans="1:12" ht="15" x14ac:dyDescent="0.25">
      <c r="A164" s="23"/>
      <c r="B164" s="15"/>
      <c r="C164" s="11"/>
      <c r="D164" s="6"/>
      <c r="E164" s="42" t="s">
        <v>51</v>
      </c>
      <c r="F164" s="43">
        <v>15</v>
      </c>
      <c r="G164" s="43">
        <v>0</v>
      </c>
      <c r="H164" s="43">
        <v>12.3</v>
      </c>
      <c r="I164" s="43">
        <v>0.15</v>
      </c>
      <c r="J164" s="43">
        <v>112.5</v>
      </c>
      <c r="K164" s="44">
        <v>41</v>
      </c>
      <c r="L164" s="43">
        <v>2.5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625</v>
      </c>
      <c r="G165" s="19">
        <f t="shared" ref="G165:J165" si="78">SUM(G158:G164)</f>
        <v>15.09</v>
      </c>
      <c r="H165" s="19">
        <f t="shared" si="78"/>
        <v>21.25</v>
      </c>
      <c r="I165" s="19">
        <f t="shared" si="78"/>
        <v>76.25</v>
      </c>
      <c r="J165" s="19">
        <f t="shared" si="78"/>
        <v>539.29999999999995</v>
      </c>
      <c r="K165" s="25"/>
      <c r="L165" s="19">
        <f t="shared" ref="L165" si="79">SUM(L158:L164)</f>
        <v>26.299999999999997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100</v>
      </c>
      <c r="G166" s="43">
        <v>1.41</v>
      </c>
      <c r="H166" s="43">
        <v>5.08</v>
      </c>
      <c r="I166" s="43">
        <v>8.65</v>
      </c>
      <c r="J166" s="43">
        <v>85.9</v>
      </c>
      <c r="K166" s="44">
        <v>62</v>
      </c>
      <c r="L166" s="43">
        <v>2.96</v>
      </c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4.79</v>
      </c>
      <c r="H167" s="43">
        <v>6.03</v>
      </c>
      <c r="I167" s="43">
        <v>12.42</v>
      </c>
      <c r="J167" s="43">
        <v>118.62</v>
      </c>
      <c r="K167" s="44">
        <v>201</v>
      </c>
      <c r="L167" s="43">
        <v>22.45</v>
      </c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43">
        <v>100</v>
      </c>
      <c r="G168" s="43">
        <v>6.12</v>
      </c>
      <c r="H168" s="43">
        <v>0.81</v>
      </c>
      <c r="I168" s="43">
        <v>2.54</v>
      </c>
      <c r="J168" s="43">
        <v>42</v>
      </c>
      <c r="K168" s="44">
        <v>244</v>
      </c>
      <c r="L168" s="43">
        <v>24.65</v>
      </c>
    </row>
    <row r="169" spans="1:12" ht="15" x14ac:dyDescent="0.25">
      <c r="A169" s="23"/>
      <c r="B169" s="15"/>
      <c r="C169" s="11"/>
      <c r="D169" s="7" t="s">
        <v>29</v>
      </c>
      <c r="E169" s="42" t="s">
        <v>75</v>
      </c>
      <c r="F169" s="43">
        <v>150</v>
      </c>
      <c r="G169" s="43">
        <v>3.06</v>
      </c>
      <c r="H169" s="43">
        <v>4.8</v>
      </c>
      <c r="I169" s="43">
        <v>20.45</v>
      </c>
      <c r="J169" s="43">
        <v>137.25</v>
      </c>
      <c r="K169" s="44">
        <v>694</v>
      </c>
      <c r="L169" s="43">
        <v>4.5</v>
      </c>
    </row>
    <row r="170" spans="1:12" ht="15" x14ac:dyDescent="0.25">
      <c r="A170" s="23"/>
      <c r="B170" s="15"/>
      <c r="C170" s="11"/>
      <c r="D170" s="7" t="s">
        <v>30</v>
      </c>
      <c r="E170" s="42" t="s">
        <v>91</v>
      </c>
      <c r="F170" s="43">
        <v>200</v>
      </c>
      <c r="G170" s="43">
        <v>1.8</v>
      </c>
      <c r="H170" s="43">
        <v>0</v>
      </c>
      <c r="I170" s="43">
        <v>66</v>
      </c>
      <c r="J170" s="43">
        <v>117</v>
      </c>
      <c r="K170" s="44">
        <v>859</v>
      </c>
      <c r="L170" s="43">
        <v>3.4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200</v>
      </c>
      <c r="G171" s="43">
        <v>7.6</v>
      </c>
      <c r="H171" s="43">
        <v>0.9</v>
      </c>
      <c r="I171" s="43">
        <v>45.6</v>
      </c>
      <c r="J171" s="43">
        <v>231</v>
      </c>
      <c r="K171" s="44"/>
      <c r="L171" s="43">
        <v>2.4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100</v>
      </c>
      <c r="G172" s="43">
        <v>4.9000000000000004</v>
      </c>
      <c r="H172" s="43">
        <v>1</v>
      </c>
      <c r="I172" s="43">
        <v>46</v>
      </c>
      <c r="J172" s="43">
        <v>220</v>
      </c>
      <c r="K172" s="44"/>
      <c r="L172" s="43">
        <v>1.03</v>
      </c>
    </row>
    <row r="173" spans="1:12" ht="15" x14ac:dyDescent="0.25">
      <c r="A173" s="23"/>
      <c r="B173" s="15"/>
      <c r="C173" s="11"/>
      <c r="D173" s="6" t="s">
        <v>24</v>
      </c>
      <c r="E173" s="42"/>
      <c r="F173" s="43">
        <v>100</v>
      </c>
      <c r="G173" s="43">
        <v>0.4</v>
      </c>
      <c r="H173" s="43">
        <v>0.4</v>
      </c>
      <c r="I173" s="43">
        <v>9.5</v>
      </c>
      <c r="J173" s="43">
        <v>45</v>
      </c>
      <c r="K173" s="44"/>
      <c r="L173" s="43">
        <v>12.31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1150</v>
      </c>
      <c r="G175" s="19">
        <f t="shared" ref="G175:J175" si="80">SUM(G166:G174)</f>
        <v>30.08</v>
      </c>
      <c r="H175" s="19">
        <f t="shared" si="80"/>
        <v>19.019999999999996</v>
      </c>
      <c r="I175" s="19">
        <f t="shared" si="80"/>
        <v>211.16</v>
      </c>
      <c r="J175" s="19">
        <f t="shared" si="80"/>
        <v>996.77</v>
      </c>
      <c r="K175" s="25"/>
      <c r="L175" s="19">
        <f t="shared" ref="L175" si="81">SUM(L166:L174)</f>
        <v>73.7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1775</v>
      </c>
      <c r="G176" s="32">
        <f t="shared" ref="G176" si="82">G165+G175</f>
        <v>45.17</v>
      </c>
      <c r="H176" s="32">
        <f t="shared" ref="H176" si="83">H165+H175</f>
        <v>40.269999999999996</v>
      </c>
      <c r="I176" s="32">
        <f t="shared" ref="I176" si="84">I165+I175</f>
        <v>287.40999999999997</v>
      </c>
      <c r="J176" s="32">
        <f t="shared" ref="J176:L176" si="85">J165+J175</f>
        <v>1536.07</v>
      </c>
      <c r="K176" s="32"/>
      <c r="L176" s="32">
        <f t="shared" si="85"/>
        <v>100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93</v>
      </c>
      <c r="F177" s="40">
        <v>200</v>
      </c>
      <c r="G177" s="40">
        <v>5.75</v>
      </c>
      <c r="H177" s="40">
        <v>5.21</v>
      </c>
      <c r="I177" s="40">
        <v>18.84</v>
      </c>
      <c r="J177" s="40">
        <v>147.6</v>
      </c>
      <c r="K177" s="41">
        <v>93</v>
      </c>
      <c r="L177" s="40">
        <v>16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1.4E-2</v>
      </c>
      <c r="H179" s="43">
        <v>0.04</v>
      </c>
      <c r="I179" s="43">
        <v>27.5</v>
      </c>
      <c r="J179" s="43">
        <v>110.8</v>
      </c>
      <c r="K179" s="44">
        <v>869</v>
      </c>
      <c r="L179" s="43">
        <v>3.5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200</v>
      </c>
      <c r="G180" s="43">
        <v>7.6</v>
      </c>
      <c r="H180" s="43">
        <v>0.9</v>
      </c>
      <c r="I180" s="43">
        <v>45.6</v>
      </c>
      <c r="J180" s="43">
        <v>231</v>
      </c>
      <c r="K180" s="44"/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51</v>
      </c>
      <c r="F182" s="43">
        <v>15</v>
      </c>
      <c r="G182" s="43">
        <v>0</v>
      </c>
      <c r="H182" s="43">
        <v>12.3</v>
      </c>
      <c r="I182" s="43">
        <v>0.15</v>
      </c>
      <c r="J182" s="43">
        <v>112.5</v>
      </c>
      <c r="K182" s="44">
        <v>41</v>
      </c>
      <c r="L182" s="43">
        <v>2.5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86">SUM(G177:G183)</f>
        <v>13.364000000000001</v>
      </c>
      <c r="H184" s="19">
        <f t="shared" si="86"/>
        <v>18.450000000000003</v>
      </c>
      <c r="I184" s="19">
        <f t="shared" si="86"/>
        <v>92.09</v>
      </c>
      <c r="J184" s="19">
        <f t="shared" si="86"/>
        <v>601.9</v>
      </c>
      <c r="K184" s="25"/>
      <c r="L184" s="19">
        <f t="shared" ref="L184" si="87">SUM(L177:L183)</f>
        <v>24.4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82</v>
      </c>
      <c r="F185" s="43">
        <v>100</v>
      </c>
      <c r="G185" s="43">
        <v>0.3</v>
      </c>
      <c r="H185" s="43">
        <v>0</v>
      </c>
      <c r="I185" s="43">
        <v>5.3</v>
      </c>
      <c r="J185" s="43">
        <v>26</v>
      </c>
      <c r="K185" s="44">
        <v>52</v>
      </c>
      <c r="L185" s="43">
        <v>3.25</v>
      </c>
    </row>
    <row r="186" spans="1:12" ht="15" x14ac:dyDescent="0.25">
      <c r="A186" s="23"/>
      <c r="B186" s="15"/>
      <c r="C186" s="11"/>
      <c r="D186" s="7" t="s">
        <v>27</v>
      </c>
      <c r="E186" s="42" t="s">
        <v>94</v>
      </c>
      <c r="F186" s="43">
        <v>200</v>
      </c>
      <c r="G186" s="43">
        <v>7.18</v>
      </c>
      <c r="H186" s="43">
        <v>2.94</v>
      </c>
      <c r="I186" s="43">
        <v>11.76</v>
      </c>
      <c r="J186" s="43">
        <v>102.26</v>
      </c>
      <c r="K186" s="44">
        <v>204</v>
      </c>
      <c r="L186" s="43">
        <v>19.649999999999999</v>
      </c>
    </row>
    <row r="187" spans="1:12" ht="15" x14ac:dyDescent="0.25">
      <c r="A187" s="23"/>
      <c r="B187" s="15"/>
      <c r="C187" s="11"/>
      <c r="D187" s="7" t="s">
        <v>28</v>
      </c>
      <c r="E187" s="42" t="s">
        <v>95</v>
      </c>
      <c r="F187" s="43">
        <v>200</v>
      </c>
      <c r="G187" s="43">
        <v>17.21</v>
      </c>
      <c r="H187" s="43">
        <v>4.67</v>
      </c>
      <c r="I187" s="43">
        <v>13.72</v>
      </c>
      <c r="J187" s="43">
        <v>165.63</v>
      </c>
      <c r="K187" s="44">
        <v>436</v>
      </c>
      <c r="L187" s="43">
        <v>23.54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0.6</v>
      </c>
      <c r="H189" s="43">
        <v>0</v>
      </c>
      <c r="I189" s="43">
        <v>37</v>
      </c>
      <c r="J189" s="43">
        <v>144</v>
      </c>
      <c r="K189" s="44"/>
      <c r="L189" s="43">
        <v>15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200</v>
      </c>
      <c r="G190" s="43">
        <v>7.6</v>
      </c>
      <c r="H190" s="43">
        <v>0.9</v>
      </c>
      <c r="I190" s="43">
        <v>45.6</v>
      </c>
      <c r="J190" s="43">
        <v>231</v>
      </c>
      <c r="K190" s="44"/>
      <c r="L190" s="43">
        <v>2.4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100</v>
      </c>
      <c r="G191" s="43">
        <v>4.9000000000000004</v>
      </c>
      <c r="H191" s="43">
        <v>1</v>
      </c>
      <c r="I191" s="43">
        <v>46</v>
      </c>
      <c r="J191" s="43">
        <v>220</v>
      </c>
      <c r="K191" s="44"/>
      <c r="L191" s="43">
        <v>1.03</v>
      </c>
    </row>
    <row r="192" spans="1:12" ht="15" x14ac:dyDescent="0.25">
      <c r="A192" s="23"/>
      <c r="B192" s="15"/>
      <c r="C192" s="11"/>
      <c r="D192" s="6" t="s">
        <v>24</v>
      </c>
      <c r="E192" s="42"/>
      <c r="F192" s="43">
        <v>100</v>
      </c>
      <c r="G192" s="43">
        <v>0.4</v>
      </c>
      <c r="H192" s="43">
        <v>0.4</v>
      </c>
      <c r="I192" s="43">
        <v>9.5</v>
      </c>
      <c r="J192" s="43">
        <v>45</v>
      </c>
      <c r="K192" s="44"/>
      <c r="L192" s="43">
        <v>10.73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1100</v>
      </c>
      <c r="G194" s="19">
        <f t="shared" ref="G194:J194" si="88">SUM(G185:G193)</f>
        <v>38.19</v>
      </c>
      <c r="H194" s="19">
        <f t="shared" si="88"/>
        <v>9.91</v>
      </c>
      <c r="I194" s="19">
        <f t="shared" si="88"/>
        <v>168.88</v>
      </c>
      <c r="J194" s="19">
        <f t="shared" si="88"/>
        <v>933.89</v>
      </c>
      <c r="K194" s="25"/>
      <c r="L194" s="19">
        <f t="shared" ref="L194" si="89">SUM(L185:L193)</f>
        <v>75.599999999999994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1715</v>
      </c>
      <c r="G195" s="32">
        <f t="shared" ref="G195" si="90">G184+G194</f>
        <v>51.554000000000002</v>
      </c>
      <c r="H195" s="32">
        <f t="shared" ref="H195" si="91">H184+H194</f>
        <v>28.360000000000003</v>
      </c>
      <c r="I195" s="32">
        <f t="shared" ref="I195" si="92">I184+I194</f>
        <v>260.97000000000003</v>
      </c>
      <c r="J195" s="32">
        <f t="shared" ref="J195:L195" si="93">J184+J194</f>
        <v>1535.79</v>
      </c>
      <c r="K195" s="32"/>
      <c r="L195" s="32">
        <f t="shared" si="93"/>
        <v>100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1907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54.412800000000004</v>
      </c>
      <c r="H196" s="34">
        <f t="shared" si="94"/>
        <v>47.933999999999997</v>
      </c>
      <c r="I196" s="34">
        <f t="shared" si="94"/>
        <v>281.91100000000006</v>
      </c>
      <c r="J196" s="34">
        <f t="shared" si="94"/>
        <v>1779.2660000000001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Ивановна</cp:lastModifiedBy>
  <cp:lastPrinted>2023-10-18T05:03:33Z</cp:lastPrinted>
  <dcterms:created xsi:type="dcterms:W3CDTF">2022-05-16T14:23:56Z</dcterms:created>
  <dcterms:modified xsi:type="dcterms:W3CDTF">2023-10-18T07:04:14Z</dcterms:modified>
</cp:coreProperties>
</file>